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735" windowHeight="11235"/>
  </bookViews>
  <sheets>
    <sheet name="ALC板排产信息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<sst xmlns="http://schemas.openxmlformats.org/spreadsheetml/2006/main" count="48" uniqueCount="39">
  <si>
    <t xml:space="preserve">2025年7-9月杭州及周边地区装配式轻质内隔墙板（ALC）排产信息表             </t>
  </si>
  <si>
    <t>单位：万立方米</t>
  </si>
  <si>
    <t>序号</t>
  </si>
  <si>
    <t>单位名称</t>
  </si>
  <si>
    <t>基地名称</t>
  </si>
  <si>
    <t>占地规模
（平方米）</t>
  </si>
  <si>
    <t>设计
产能
（万立方米
/年）</t>
  </si>
  <si>
    <t>季度设计
产能
（万立方米/季）</t>
  </si>
  <si>
    <t>2025年7月</t>
  </si>
  <si>
    <t>2025年8月</t>
  </si>
  <si>
    <t>2025年9月</t>
  </si>
  <si>
    <t>生产地址</t>
  </si>
  <si>
    <t>联系人</t>
  </si>
  <si>
    <t>排产计划</t>
  </si>
  <si>
    <t>空余产能</t>
  </si>
  <si>
    <t>供杭</t>
  </si>
  <si>
    <t>非杭</t>
  </si>
  <si>
    <t>浙江金隅杭加绿建科技有限公司</t>
  </si>
  <si>
    <t>渔山基地</t>
  </si>
  <si>
    <t>杭州市富阳区渔山工业园区</t>
  </si>
  <si>
    <t>展洪波</t>
  </si>
  <si>
    <t>浙江利安特新型墙材有限公司</t>
  </si>
  <si>
    <t>富阳基地</t>
  </si>
  <si>
    <t>杭州市富阳区新登镇工业功能区（新堰区块）28号</t>
  </si>
  <si>
    <t>谢主任</t>
  </si>
  <si>
    <t>浙江天垣新型墙体材料有限公司</t>
  </si>
  <si>
    <t>德清基地</t>
  </si>
  <si>
    <t>停产</t>
  </si>
  <si>
    <t>湖州市德清县乾元镇明星村牛山路18号中天科技园</t>
  </si>
  <si>
    <t>唐耀武</t>
  </si>
  <si>
    <t>浙江开元新型墙体材料有限公司</t>
  </si>
  <si>
    <t>湖州市德清县雷甸镇白云南路666号</t>
  </si>
  <si>
    <t>项建泳</t>
  </si>
  <si>
    <t>湖州汇能新材料科技有限公司</t>
  </si>
  <si>
    <t>湖州基地</t>
  </si>
  <si>
    <t>湖州市吴兴区妙西镇塔山</t>
  </si>
  <si>
    <t>陆云芳</t>
  </si>
  <si>
    <t>合计</t>
  </si>
  <si>
    <t>排产合计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</si>
</sst>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_ "/>
    <numFmt numFmtId="179" formatCode="0.00_);[Red]\(0.00\)"/>
  </numFmts>
  <fonts count="30">
    <font>
      <sz val="11"/>
      <color indexed="8"/>
      <name val="宋体"/>
      <charset val="134"/>
      <scheme val="minor"/>
    </font>
    <font>
      <b/>
      <sz val="12"/>
      <color rgb="FF000000"/>
      <name val="SimSun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SimSun"/>
      <charset val="134"/>
    </font>
    <font>
      <sz val="10"/>
      <name val="微软雅黑"/>
      <charset val="134"/>
    </font>
    <font>
      <sz val="10"/>
      <name val="SimSun"/>
      <charset val="134"/>
    </font>
    <font>
      <sz val="10"/>
      <color rgb="FF000000"/>
      <name val="微软雅黑"/>
      <charset val="134"/>
    </font>
    <font>
      <b/>
      <sz val="10"/>
      <color rgb="FF7030A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3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5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57" fontId="3" fillId="0" borderId="3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6" xfId="0" applyNumberFormat="1" applyFont="1" applyFill="1" applyBorder="1" applyAlignment="1">
      <alignment horizontal="center" vertical="center"/>
    </xf>
    <xf numFmtId="177" fontId="6" fillId="0" borderId="7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179" fontId="9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/>
    <xf numFmtId="0" fontId="3" fillId="0" borderId="8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center" vertical="center"/>
    </xf>
    <xf numFmtId="0" fontId="6" fillId="0" borderId="8" xfId="0" applyFont="1" applyFill="1" applyBorder="1">
      <alignment vertical="center"/>
    </xf>
    <xf numFmtId="0" fontId="0" fillId="0" borderId="8" xfId="0" applyFont="1" applyFill="1" applyBorder="1" applyAlignment="1"/>
    <xf numFmtId="0" fontId="2" fillId="0" borderId="0" xfId="0" applyFont="1" applyFill="1">
      <alignment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9"/>
  <sheetViews>
    <sheetView tabSelected="1" workbookViewId="0">
      <pane ySplit="5" topLeftCell="A6" activePane="bottomLeft" state="frozen"/>
      <selection/>
      <selection pane="bottomLeft" activeCell="C7" sqref="C7"/>
    </sheetView>
  </sheetViews>
  <sheetFormatPr defaultColWidth="9" defaultRowHeight="13.5"/>
  <cols>
    <col min="1" max="1" width="5" customWidth="1"/>
    <col min="2" max="2" width="33" customWidth="1"/>
    <col min="3" max="3" width="10.875" customWidth="1"/>
    <col min="4" max="4" width="11" hidden="1" customWidth="1"/>
    <col min="5" max="5" width="9.25" customWidth="1"/>
    <col min="6" max="6" width="7.375" hidden="1" customWidth="1"/>
    <col min="7" max="8" width="9" customWidth="1"/>
    <col min="9" max="9" width="9.25" customWidth="1"/>
    <col min="10" max="10" width="10" customWidth="1"/>
    <col min="11" max="11" width="11.25" customWidth="1"/>
    <col min="12" max="12" width="8" customWidth="1"/>
    <col min="13" max="13" width="9.275" customWidth="1"/>
    <col min="14" max="14" width="11" customWidth="1"/>
    <col min="15" max="15" width="9.875" customWidth="1"/>
    <col min="16" max="16" width="40.125" customWidth="1"/>
    <col min="17" max="17" width="7.25833333333333" hidden="1" customWidth="1"/>
    <col min="18" max="20" width="11" customWidth="1"/>
  </cols>
  <sheetData>
    <row r="1" ht="36" customHeight="1" spans="1:2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2"/>
      <c r="R1" s="42"/>
      <c r="S1" s="42"/>
      <c r="T1" s="42"/>
    </row>
    <row r="2" ht="26.25" customHeight="1" spans="1:20">
      <c r="A2" s="5"/>
      <c r="B2" s="5"/>
      <c r="C2" s="5"/>
      <c r="D2" s="6"/>
      <c r="E2" s="7"/>
      <c r="F2" s="7"/>
      <c r="G2" s="8"/>
      <c r="H2" s="8"/>
      <c r="I2" s="8"/>
      <c r="J2" s="8"/>
      <c r="K2" s="8"/>
      <c r="L2" s="8"/>
      <c r="M2" s="8"/>
      <c r="N2" s="8"/>
      <c r="O2" s="8"/>
      <c r="P2" s="5" t="s">
        <v>1</v>
      </c>
      <c r="Q2" s="5"/>
      <c r="R2" s="49"/>
      <c r="S2" s="49"/>
      <c r="T2" s="49"/>
    </row>
    <row r="3" ht="26.25" customHeight="1" spans="1:20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1" t="s">
        <v>7</v>
      </c>
      <c r="G3" s="12" t="s">
        <v>8</v>
      </c>
      <c r="H3" s="12"/>
      <c r="I3" s="12"/>
      <c r="J3" s="12" t="s">
        <v>9</v>
      </c>
      <c r="K3" s="12"/>
      <c r="L3" s="12"/>
      <c r="M3" s="12" t="s">
        <v>10</v>
      </c>
      <c r="N3" s="12"/>
      <c r="O3" s="12"/>
      <c r="P3" s="43" t="s">
        <v>11</v>
      </c>
      <c r="Q3" s="43" t="s">
        <v>12</v>
      </c>
      <c r="R3" s="49"/>
      <c r="S3" s="49"/>
      <c r="T3" s="49"/>
    </row>
    <row r="4" ht="26.25" customHeight="1" spans="1:20">
      <c r="A4" s="9"/>
      <c r="B4" s="13"/>
      <c r="C4" s="13"/>
      <c r="D4" s="14"/>
      <c r="E4" s="11"/>
      <c r="F4" s="11"/>
      <c r="G4" s="15" t="s">
        <v>13</v>
      </c>
      <c r="H4" s="16"/>
      <c r="I4" s="11" t="s">
        <v>14</v>
      </c>
      <c r="J4" s="15" t="s">
        <v>13</v>
      </c>
      <c r="K4" s="16"/>
      <c r="L4" s="11" t="s">
        <v>14</v>
      </c>
      <c r="M4" s="15" t="s">
        <v>13</v>
      </c>
      <c r="N4" s="16"/>
      <c r="O4" s="11" t="s">
        <v>14</v>
      </c>
      <c r="P4" s="43"/>
      <c r="Q4" s="43"/>
      <c r="R4" s="49"/>
      <c r="S4" s="49"/>
      <c r="T4" s="49"/>
    </row>
    <row r="5" ht="45" customHeight="1" spans="1:20">
      <c r="A5" s="9"/>
      <c r="B5" s="17"/>
      <c r="C5" s="17"/>
      <c r="D5" s="18"/>
      <c r="E5" s="9"/>
      <c r="F5" s="9"/>
      <c r="G5" s="15" t="s">
        <v>15</v>
      </c>
      <c r="H5" s="9" t="s">
        <v>16</v>
      </c>
      <c r="I5" s="44"/>
      <c r="J5" s="15" t="s">
        <v>15</v>
      </c>
      <c r="K5" s="9" t="s">
        <v>16</v>
      </c>
      <c r="L5" s="44"/>
      <c r="M5" s="15" t="s">
        <v>15</v>
      </c>
      <c r="N5" s="9" t="s">
        <v>16</v>
      </c>
      <c r="O5" s="44"/>
      <c r="P5" s="43"/>
      <c r="Q5" s="43"/>
      <c r="R5" s="49"/>
      <c r="S5" s="49"/>
      <c r="T5" s="49"/>
    </row>
    <row r="6" s="1" customFormat="1" ht="30" customHeight="1" spans="1:20">
      <c r="A6" s="19">
        <v>1</v>
      </c>
      <c r="B6" s="20" t="s">
        <v>17</v>
      </c>
      <c r="C6" s="21" t="s">
        <v>18</v>
      </c>
      <c r="D6" s="22">
        <v>138843</v>
      </c>
      <c r="E6" s="22">
        <v>30</v>
      </c>
      <c r="F6" s="23">
        <f>E6/4</f>
        <v>7.5</v>
      </c>
      <c r="G6" s="24">
        <v>2</v>
      </c>
      <c r="H6" s="24">
        <v>0.5</v>
      </c>
      <c r="I6" s="24">
        <f t="shared" ref="I6:I10" si="0">F6/3-G6-H6</f>
        <v>0</v>
      </c>
      <c r="J6" s="24">
        <v>2.2</v>
      </c>
      <c r="K6" s="24">
        <v>0.3</v>
      </c>
      <c r="L6" s="24">
        <f t="shared" ref="L6:L10" si="1">F6/3-J6-K6</f>
        <v>0</v>
      </c>
      <c r="M6" s="24">
        <v>1.8</v>
      </c>
      <c r="N6" s="24">
        <v>0.7</v>
      </c>
      <c r="O6" s="24">
        <f t="shared" ref="O6:O10" si="2">F6/3-M6-N6</f>
        <v>0</v>
      </c>
      <c r="P6" s="45" t="s">
        <v>19</v>
      </c>
      <c r="Q6" s="50" t="s">
        <v>20</v>
      </c>
      <c r="R6" s="51"/>
      <c r="S6" s="51"/>
      <c r="T6" s="51"/>
    </row>
    <row r="7" s="1" customFormat="1" ht="26.25" customHeight="1" spans="1:20">
      <c r="A7" s="19">
        <v>2</v>
      </c>
      <c r="B7" s="25" t="s">
        <v>21</v>
      </c>
      <c r="C7" s="26" t="s">
        <v>22</v>
      </c>
      <c r="D7" s="22">
        <f>100*666.7</f>
        <v>66670</v>
      </c>
      <c r="E7" s="22">
        <v>18</v>
      </c>
      <c r="F7" s="23">
        <f>18/4</f>
        <v>4.5</v>
      </c>
      <c r="G7" s="27">
        <v>0.6</v>
      </c>
      <c r="H7" s="27">
        <v>0.4</v>
      </c>
      <c r="I7" s="24">
        <f t="shared" si="0"/>
        <v>0.5</v>
      </c>
      <c r="J7" s="27">
        <v>0.6</v>
      </c>
      <c r="K7" s="27">
        <v>0.4</v>
      </c>
      <c r="L7" s="24">
        <f t="shared" si="1"/>
        <v>0.5</v>
      </c>
      <c r="M7" s="27">
        <v>0.6</v>
      </c>
      <c r="N7" s="27">
        <v>0.4</v>
      </c>
      <c r="O7" s="24">
        <f t="shared" si="2"/>
        <v>0.5</v>
      </c>
      <c r="P7" s="45" t="s">
        <v>23</v>
      </c>
      <c r="Q7" s="50" t="s">
        <v>24</v>
      </c>
      <c r="R7" s="51"/>
      <c r="S7" s="51"/>
      <c r="T7" s="51"/>
    </row>
    <row r="8" s="1" customFormat="1" ht="26.25" customHeight="1" spans="1:20">
      <c r="A8" s="19">
        <v>3</v>
      </c>
      <c r="B8" s="25" t="s">
        <v>25</v>
      </c>
      <c r="C8" s="26" t="s">
        <v>26</v>
      </c>
      <c r="D8" s="22">
        <v>13813</v>
      </c>
      <c r="E8" s="22">
        <v>10</v>
      </c>
      <c r="F8" s="23">
        <f>E8/4</f>
        <v>2.5</v>
      </c>
      <c r="G8" s="28" t="s">
        <v>27</v>
      </c>
      <c r="H8" s="29"/>
      <c r="I8" s="29"/>
      <c r="J8" s="29"/>
      <c r="K8" s="29"/>
      <c r="L8" s="29"/>
      <c r="M8" s="29"/>
      <c r="N8" s="29"/>
      <c r="O8" s="46"/>
      <c r="P8" s="45" t="s">
        <v>28</v>
      </c>
      <c r="Q8" s="50" t="s">
        <v>29</v>
      </c>
      <c r="R8" s="51"/>
      <c r="S8" s="51"/>
      <c r="T8" s="51"/>
    </row>
    <row r="9" s="1" customFormat="1" ht="26.25" customHeight="1" spans="1:20">
      <c r="A9" s="19">
        <v>4</v>
      </c>
      <c r="B9" s="25" t="s">
        <v>30</v>
      </c>
      <c r="C9" s="26" t="s">
        <v>26</v>
      </c>
      <c r="D9" s="22">
        <f>100*666.7</f>
        <v>66670</v>
      </c>
      <c r="E9" s="22">
        <v>36</v>
      </c>
      <c r="F9" s="30">
        <f>E9/4</f>
        <v>9</v>
      </c>
      <c r="G9" s="31">
        <v>1.3</v>
      </c>
      <c r="H9" s="31">
        <v>0.5</v>
      </c>
      <c r="I9" s="24">
        <f t="shared" si="0"/>
        <v>1.2</v>
      </c>
      <c r="J9" s="31">
        <v>1</v>
      </c>
      <c r="K9" s="31">
        <v>0.4</v>
      </c>
      <c r="L9" s="24">
        <f t="shared" si="1"/>
        <v>1.6</v>
      </c>
      <c r="M9" s="31">
        <v>1.5</v>
      </c>
      <c r="N9" s="31">
        <v>0.4</v>
      </c>
      <c r="O9" s="24">
        <f t="shared" si="2"/>
        <v>1.1</v>
      </c>
      <c r="P9" s="45" t="s">
        <v>31</v>
      </c>
      <c r="Q9" s="50" t="s">
        <v>32</v>
      </c>
      <c r="R9" s="51"/>
      <c r="S9" s="51"/>
      <c r="T9" s="51"/>
    </row>
    <row r="10" s="1" customFormat="1" ht="32.25" customHeight="1" spans="1:20">
      <c r="A10" s="32">
        <v>5</v>
      </c>
      <c r="B10" s="25" t="s">
        <v>33</v>
      </c>
      <c r="C10" s="21" t="s">
        <v>34</v>
      </c>
      <c r="D10" s="22">
        <f>150*666.7</f>
        <v>100005</v>
      </c>
      <c r="E10" s="22">
        <v>35</v>
      </c>
      <c r="F10" s="23">
        <f>E10/4</f>
        <v>8.75</v>
      </c>
      <c r="G10" s="24">
        <v>1.5</v>
      </c>
      <c r="H10" s="24">
        <v>1.42</v>
      </c>
      <c r="I10" s="24">
        <f t="shared" si="0"/>
        <v>-0.00333333333333341</v>
      </c>
      <c r="J10" s="24">
        <v>1.5</v>
      </c>
      <c r="K10" s="24">
        <v>1.42</v>
      </c>
      <c r="L10" s="24">
        <f t="shared" si="1"/>
        <v>-0.00333333333333341</v>
      </c>
      <c r="M10" s="24">
        <v>1</v>
      </c>
      <c r="N10" s="24">
        <v>1.42</v>
      </c>
      <c r="O10" s="24">
        <f t="shared" si="2"/>
        <v>0.496666666666667</v>
      </c>
      <c r="P10" s="45" t="s">
        <v>35</v>
      </c>
      <c r="Q10" s="50" t="s">
        <v>36</v>
      </c>
      <c r="R10" s="51"/>
      <c r="S10" s="51"/>
      <c r="T10" s="51"/>
    </row>
    <row r="11" s="1" customFormat="1" ht="32" customHeight="1" spans="1:20">
      <c r="A11" s="33" t="s">
        <v>37</v>
      </c>
      <c r="B11" s="34"/>
      <c r="C11" s="35"/>
      <c r="D11" s="22">
        <f>SUM(D4:D10)</f>
        <v>386001</v>
      </c>
      <c r="E11" s="22">
        <f>SUM(E4:E10)</f>
        <v>129</v>
      </c>
      <c r="F11" s="36">
        <f>E11/4</f>
        <v>32.25</v>
      </c>
      <c r="G11" s="24"/>
      <c r="H11" s="24"/>
      <c r="I11" s="24"/>
      <c r="J11" s="24"/>
      <c r="K11" s="24"/>
      <c r="L11" s="24"/>
      <c r="M11" s="24"/>
      <c r="N11" s="24"/>
      <c r="O11" s="24"/>
      <c r="P11" s="47"/>
      <c r="Q11" s="48"/>
      <c r="R11" s="52"/>
      <c r="S11" s="52"/>
      <c r="T11" s="52"/>
    </row>
    <row r="12" s="2" customFormat="1" ht="45" customHeight="1" spans="1:19">
      <c r="A12" s="37" t="s">
        <v>38</v>
      </c>
      <c r="B12" s="38"/>
      <c r="C12" s="39"/>
      <c r="D12" s="24">
        <f>G12+H12</f>
        <v>8.22</v>
      </c>
      <c r="E12" s="24"/>
      <c r="F12" s="40"/>
      <c r="G12" s="41">
        <f>SUM(G6:G10)</f>
        <v>5.4</v>
      </c>
      <c r="H12" s="41">
        <f t="shared" ref="H12:O12" si="3">SUM(H6:H10)</f>
        <v>2.82</v>
      </c>
      <c r="I12" s="41">
        <f t="shared" si="3"/>
        <v>1.69666666666667</v>
      </c>
      <c r="J12" s="41">
        <f t="shared" si="3"/>
        <v>5.3</v>
      </c>
      <c r="K12" s="41">
        <f t="shared" si="3"/>
        <v>2.52</v>
      </c>
      <c r="L12" s="41">
        <f t="shared" si="3"/>
        <v>2.09666666666667</v>
      </c>
      <c r="M12" s="41">
        <f t="shared" si="3"/>
        <v>4.9</v>
      </c>
      <c r="N12" s="41">
        <f t="shared" si="3"/>
        <v>2.92</v>
      </c>
      <c r="O12" s="41">
        <f t="shared" si="3"/>
        <v>2.09666666666667</v>
      </c>
      <c r="P12" s="48"/>
      <c r="Q12" s="52"/>
      <c r="R12" s="52"/>
      <c r="S12" s="52"/>
    </row>
    <row r="13" spans="1:20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</row>
    <row r="14" spans="1:20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</row>
    <row r="15" spans="1:20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</row>
    <row r="16" spans="1:20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</row>
    <row r="17" spans="1:20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</row>
    <row r="18" spans="1:20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</row>
    <row r="19" spans="1:20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</row>
    <row r="20" spans="1:20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</row>
    <row r="21" spans="1:20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</row>
    <row r="22" spans="1:20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</row>
    <row r="23" spans="1:20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</row>
    <row r="24" spans="1:20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</row>
    <row r="25" spans="1:20">
      <c r="A25" s="42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</row>
    <row r="26" spans="1:20">
      <c r="A26" s="42"/>
      <c r="B26" s="42"/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</row>
    <row r="27" spans="1:20">
      <c r="A27" s="42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</row>
    <row r="28" spans="1:20">
      <c r="A28" s="42"/>
      <c r="B28" s="42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</row>
    <row r="29" spans="1:20">
      <c r="A29" s="42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</row>
    <row r="30" spans="1:20">
      <c r="A30" s="42"/>
      <c r="B30" s="42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</row>
    <row r="31" spans="1:20">
      <c r="A31" s="42"/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</row>
    <row r="32" spans="1:20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>
      <c r="A33" s="42"/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>
      <c r="A34" s="42"/>
      <c r="B34" s="42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</row>
    <row r="35" spans="1:20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</row>
    <row r="36" spans="1:20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  <row r="37" spans="1:20">
      <c r="A37" s="42"/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</row>
    <row r="38" spans="1:20">
      <c r="A38" s="42"/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</row>
    <row r="39" spans="1:20">
      <c r="A39" s="42"/>
      <c r="B39" s="42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</row>
    <row r="40" spans="1:20">
      <c r="A40" s="42"/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</row>
    <row r="41" spans="1:20">
      <c r="A41" s="42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</row>
    <row r="42" spans="1:20">
      <c r="A42" s="42"/>
      <c r="B42" s="42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</row>
    <row r="43" spans="1:20">
      <c r="A43" s="42"/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</row>
    <row r="44" spans="1:20">
      <c r="A44" s="42"/>
      <c r="B44" s="42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</row>
    <row r="45" spans="1:20">
      <c r="A45" s="42"/>
      <c r="B45" s="42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</row>
    <row r="46" spans="1:20">
      <c r="A46" s="42"/>
      <c r="B46" s="42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</row>
    <row r="47" spans="1:20">
      <c r="A47" s="42"/>
      <c r="B47" s="42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</row>
    <row r="48" spans="1:20">
      <c r="A48" s="42"/>
      <c r="B48" s="42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</row>
    <row r="49" spans="1:20">
      <c r="A49" s="42"/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</row>
    <row r="50" spans="1:20">
      <c r="A50" s="42"/>
      <c r="B50" s="42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</row>
    <row r="51" spans="1:20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</row>
    <row r="52" spans="1:20">
      <c r="A52" s="42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</row>
    <row r="53" spans="1:20">
      <c r="A53" s="42"/>
      <c r="B53" s="42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</row>
    <row r="54" spans="1:20">
      <c r="A54" s="42"/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</row>
    <row r="55" spans="1:20">
      <c r="A55" s="42"/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</row>
    <row r="56" spans="1:20">
      <c r="A56" s="42"/>
      <c r="B56" s="42"/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</row>
    <row r="57" spans="1:20">
      <c r="A57" s="42"/>
      <c r="B57" s="42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</row>
    <row r="58" spans="1:20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</row>
    <row r="59" spans="1:20">
      <c r="A59" s="42"/>
      <c r="B59" s="42"/>
      <c r="C59" s="42"/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</row>
    <row r="60" spans="1:20">
      <c r="A60" s="42"/>
      <c r="B60" s="42"/>
      <c r="C60" s="42"/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</row>
    <row r="61" spans="1:20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</row>
    <row r="62" spans="1:20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</row>
    <row r="63" spans="1:20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</row>
    <row r="64" spans="1:20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</row>
    <row r="65" spans="1:20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</row>
    <row r="66" spans="1:20">
      <c r="A66" s="42"/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</row>
    <row r="67" spans="1:20">
      <c r="A67" s="42"/>
      <c r="B67" s="42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</row>
    <row r="68" spans="1:20">
      <c r="A68" s="42"/>
      <c r="B68" s="42"/>
      <c r="C68" s="42"/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</row>
    <row r="69" spans="1:20">
      <c r="A69" s="42"/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</row>
    <row r="70" spans="1:20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</row>
    <row r="71" spans="1:20">
      <c r="A71" s="42"/>
      <c r="B71" s="42"/>
      <c r="C71" s="42"/>
      <c r="D71" s="42"/>
      <c r="E71" s="42"/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</row>
    <row r="72" spans="1:20">
      <c r="A72" s="42"/>
      <c r="B72" s="42"/>
      <c r="C72" s="42"/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</row>
    <row r="73" spans="1:20">
      <c r="A73" s="42"/>
      <c r="B73" s="42"/>
      <c r="C73" s="42"/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</row>
    <row r="74" spans="1:20">
      <c r="A74" s="42"/>
      <c r="B74" s="42"/>
      <c r="C74" s="42"/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</row>
    <row r="75" spans="1:20">
      <c r="A75" s="42"/>
      <c r="B75" s="42"/>
      <c r="C75" s="42"/>
      <c r="D75" s="42"/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</row>
    <row r="76" spans="1:20">
      <c r="A76" s="42"/>
      <c r="B76" s="42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</row>
    <row r="77" spans="1:20">
      <c r="A77" s="42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</row>
    <row r="78" spans="1:20">
      <c r="A78" s="42"/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</row>
    <row r="79" spans="1:20">
      <c r="A79" s="42"/>
      <c r="B79" s="42"/>
      <c r="C79" s="42"/>
      <c r="D79" s="42"/>
      <c r="E79" s="42"/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</row>
    <row r="80" spans="1:20">
      <c r="A80" s="42"/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</row>
    <row r="81" spans="1:20">
      <c r="A81" s="42"/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</row>
    <row r="82" spans="1:20">
      <c r="A82" s="42"/>
      <c r="B82" s="42"/>
      <c r="C82" s="42"/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</row>
    <row r="83" spans="1:20">
      <c r="A83" s="42"/>
      <c r="B83" s="42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</row>
    <row r="84" spans="1:20">
      <c r="A84" s="42"/>
      <c r="B84" s="42"/>
      <c r="C84" s="42"/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</row>
    <row r="85" spans="1:20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</row>
    <row r="86" spans="1:20">
      <c r="A86" s="42"/>
      <c r="B86" s="42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</row>
    <row r="87" spans="1:20">
      <c r="A87" s="42"/>
      <c r="B87" s="42"/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</row>
    <row r="88" spans="1:20">
      <c r="A88" s="42"/>
      <c r="B88" s="42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</row>
    <row r="89" spans="1:20">
      <c r="A89" s="42"/>
      <c r="B89" s="42"/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</row>
    <row r="90" spans="1:20">
      <c r="A90" s="42"/>
      <c r="B90" s="42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</row>
    <row r="91" spans="1:20">
      <c r="A91" s="42"/>
      <c r="B91" s="42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</row>
    <row r="92" spans="1:20">
      <c r="A92" s="42"/>
      <c r="B92" s="42"/>
      <c r="C92" s="42"/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</row>
    <row r="93" spans="1:20">
      <c r="A93" s="42"/>
      <c r="B93" s="42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</row>
    <row r="94" spans="1:20">
      <c r="A94" s="42"/>
      <c r="B94" s="42"/>
      <c r="C94" s="42"/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</row>
    <row r="95" spans="1:20">
      <c r="A95" s="42"/>
      <c r="B95" s="42"/>
      <c r="C95" s="42"/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</row>
    <row r="96" spans="1:20">
      <c r="A96" s="42"/>
      <c r="B96" s="42"/>
      <c r="C96" s="42"/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</row>
    <row r="97" spans="1:20">
      <c r="A97" s="42"/>
      <c r="B97" s="42"/>
      <c r="C97" s="42"/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</row>
    <row r="98" spans="1:20">
      <c r="A98" s="42"/>
      <c r="B98" s="42"/>
      <c r="C98" s="42"/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</row>
    <row r="99" spans="1:20">
      <c r="A99" s="42"/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</row>
    <row r="100" spans="1:20">
      <c r="A100" s="42"/>
      <c r="B100" s="42"/>
      <c r="C100" s="42"/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</row>
    <row r="101" spans="1:20">
      <c r="A101" s="42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</row>
    <row r="102" spans="1:20">
      <c r="A102" s="42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</row>
    <row r="103" spans="1:20">
      <c r="A103" s="42"/>
      <c r="B103" s="42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</row>
    <row r="104" spans="1:20">
      <c r="A104" s="42"/>
      <c r="B104" s="42"/>
      <c r="C104" s="42"/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</row>
    <row r="105" spans="1:20">
      <c r="A105" s="42"/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</row>
    <row r="106" spans="1:20">
      <c r="A106" s="42"/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</row>
    <row r="107" spans="1:20">
      <c r="A107" s="42"/>
      <c r="B107" s="42"/>
      <c r="C107" s="42"/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</row>
    <row r="108" spans="1:20">
      <c r="A108" s="42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</row>
    <row r="109" spans="1:20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</row>
    <row r="110" spans="1:20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</row>
    <row r="111" spans="1:20">
      <c r="A111" s="42"/>
      <c r="B111" s="42"/>
      <c r="C111" s="42"/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</row>
    <row r="112" spans="1:20">
      <c r="A112" s="42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</row>
    <row r="113" spans="1:20">
      <c r="A113" s="42"/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</row>
    <row r="114" spans="1:20">
      <c r="A114" s="42"/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>
      <c r="A115" s="42"/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  <row r="116" spans="1:20">
      <c r="A116" s="42"/>
      <c r="B116" s="42"/>
      <c r="C116" s="42"/>
      <c r="D116" s="42"/>
      <c r="E116" s="42"/>
      <c r="F116" s="42"/>
      <c r="G116" s="42"/>
      <c r="H116" s="42"/>
      <c r="I116" s="42"/>
      <c r="J116" s="42"/>
      <c r="K116" s="42"/>
      <c r="L116" s="42"/>
      <c r="M116" s="42"/>
      <c r="N116" s="42"/>
      <c r="O116" s="42"/>
      <c r="P116" s="42"/>
      <c r="Q116" s="42"/>
      <c r="R116" s="42"/>
      <c r="S116" s="42"/>
      <c r="T116" s="42"/>
    </row>
    <row r="117" spans="1:20">
      <c r="A117" s="42"/>
      <c r="B117" s="42"/>
      <c r="C117" s="42"/>
      <c r="D117" s="42"/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42"/>
    </row>
    <row r="118" spans="1:20">
      <c r="A118" s="42"/>
      <c r="B118" s="42"/>
      <c r="C118" s="42"/>
      <c r="D118" s="42"/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42"/>
      <c r="P118" s="42"/>
      <c r="Q118" s="42"/>
      <c r="R118" s="42"/>
      <c r="S118" s="42"/>
      <c r="T118" s="42"/>
    </row>
    <row r="119" spans="1:20">
      <c r="A119" s="42"/>
      <c r="B119" s="42"/>
      <c r="C119" s="42"/>
      <c r="D119" s="42"/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42"/>
      <c r="P119" s="42"/>
      <c r="Q119" s="42"/>
      <c r="R119" s="42"/>
      <c r="S119" s="42"/>
      <c r="T119" s="42"/>
    </row>
    <row r="120" spans="1:20">
      <c r="A120" s="42"/>
      <c r="B120" s="42"/>
      <c r="C120" s="42"/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42"/>
    </row>
    <row r="121" spans="1:20">
      <c r="A121" s="42"/>
      <c r="B121" s="42"/>
      <c r="C121" s="42"/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42"/>
    </row>
    <row r="122" spans="1:20">
      <c r="A122" s="42"/>
      <c r="B122" s="42"/>
      <c r="C122" s="42"/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42"/>
    </row>
    <row r="123" spans="1:20">
      <c r="A123" s="42"/>
      <c r="B123" s="42"/>
      <c r="C123" s="42"/>
      <c r="D123" s="42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42"/>
    </row>
    <row r="124" spans="1:20">
      <c r="A124" s="42"/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</row>
    <row r="125" spans="1:20">
      <c r="A125" s="42"/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</row>
    <row r="126" spans="1:20">
      <c r="A126" s="42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42"/>
    </row>
    <row r="127" spans="1:20">
      <c r="A127" s="42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/>
      <c r="T127" s="42"/>
    </row>
    <row r="128" spans="1:20">
      <c r="A128" s="42"/>
      <c r="B128" s="42"/>
      <c r="C128" s="42"/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42"/>
    </row>
    <row r="129" spans="1:20">
      <c r="A129" s="42"/>
      <c r="B129" s="42"/>
      <c r="C129" s="42"/>
      <c r="D129" s="42"/>
      <c r="E129" s="42"/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42"/>
    </row>
    <row r="130" spans="1:20">
      <c r="A130" s="42"/>
      <c r="B130" s="42"/>
      <c r="C130" s="42"/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42"/>
    </row>
    <row r="131" spans="1:20">
      <c r="A131" s="42"/>
      <c r="B131" s="42"/>
      <c r="C131" s="42"/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/>
      <c r="T131" s="42"/>
    </row>
    <row r="132" spans="1:20">
      <c r="A132" s="42"/>
      <c r="B132" s="42"/>
      <c r="C132" s="42"/>
      <c r="D132" s="42"/>
      <c r="E132" s="42"/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42"/>
    </row>
    <row r="133" spans="1:20">
      <c r="A133" s="42"/>
      <c r="B133" s="42"/>
      <c r="C133" s="42"/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42"/>
    </row>
    <row r="134" spans="1:20">
      <c r="A134" s="42"/>
      <c r="B134" s="42"/>
      <c r="C134" s="42"/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42"/>
    </row>
    <row r="135" spans="1:20">
      <c r="A135" s="42"/>
      <c r="B135" s="42"/>
      <c r="C135" s="42"/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42"/>
    </row>
    <row r="136" spans="1:20">
      <c r="A136" s="42"/>
      <c r="B136" s="42"/>
      <c r="C136" s="42"/>
      <c r="D136" s="42"/>
      <c r="E136" s="42"/>
      <c r="F136" s="42"/>
      <c r="G136" s="42"/>
      <c r="H136" s="42"/>
      <c r="I136" s="42"/>
      <c r="J136" s="42"/>
      <c r="K136" s="42"/>
      <c r="L136" s="42"/>
      <c r="M136" s="42"/>
      <c r="N136" s="42"/>
      <c r="O136" s="42"/>
      <c r="P136" s="42"/>
      <c r="Q136" s="42"/>
      <c r="R136" s="42"/>
      <c r="S136" s="42"/>
      <c r="T136" s="42"/>
    </row>
    <row r="137" spans="1:20">
      <c r="A137" s="42"/>
      <c r="B137" s="42"/>
      <c r="C137" s="42"/>
      <c r="D137" s="42"/>
      <c r="E137" s="42"/>
      <c r="F137" s="42"/>
      <c r="G137" s="42"/>
      <c r="H137" s="42"/>
      <c r="I137" s="42"/>
      <c r="J137" s="42"/>
      <c r="K137" s="42"/>
      <c r="L137" s="42"/>
      <c r="M137" s="42"/>
      <c r="N137" s="42"/>
      <c r="O137" s="42"/>
      <c r="P137" s="42"/>
      <c r="Q137" s="42"/>
      <c r="R137" s="42"/>
      <c r="S137" s="42"/>
      <c r="T137" s="42"/>
    </row>
    <row r="138" spans="1:20">
      <c r="A138" s="42"/>
      <c r="B138" s="42"/>
      <c r="C138" s="42"/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</row>
    <row r="139" spans="1:20">
      <c r="A139" s="42"/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</row>
    <row r="140" spans="1:20">
      <c r="A140" s="42"/>
      <c r="B140" s="42"/>
      <c r="C140" s="42"/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</row>
    <row r="141" spans="1:20">
      <c r="A141" s="42"/>
      <c r="B141" s="42"/>
      <c r="C141" s="42"/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</row>
    <row r="142" spans="1:20">
      <c r="A142" s="42"/>
      <c r="B142" s="42"/>
      <c r="C142" s="42"/>
      <c r="D142" s="42"/>
      <c r="E142" s="42"/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</row>
    <row r="143" spans="1:20">
      <c r="A143" s="42"/>
      <c r="B143" s="42"/>
      <c r="C143" s="42"/>
      <c r="D143" s="42"/>
      <c r="E143" s="42"/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</row>
    <row r="144" spans="1:20">
      <c r="A144" s="42"/>
      <c r="B144" s="42"/>
      <c r="C144" s="42"/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</row>
    <row r="145" spans="1:20">
      <c r="A145" s="42"/>
      <c r="B145" s="42"/>
      <c r="C145" s="42"/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</row>
    <row r="146" spans="1:20">
      <c r="A146" s="42"/>
      <c r="B146" s="42"/>
      <c r="C146" s="42"/>
      <c r="D146" s="42"/>
      <c r="E146" s="42"/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</row>
    <row r="147" spans="1:20">
      <c r="A147" s="42"/>
      <c r="B147" s="42"/>
      <c r="C147" s="42"/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</row>
    <row r="148" spans="1:20">
      <c r="A148" s="42"/>
      <c r="B148" s="42"/>
      <c r="C148" s="42"/>
      <c r="D148" s="42"/>
      <c r="E148" s="42"/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</row>
    <row r="149" spans="1:20">
      <c r="A149" s="42"/>
      <c r="B149" s="42"/>
      <c r="C149" s="42"/>
      <c r="D149" s="42"/>
      <c r="E149" s="42"/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</row>
    <row r="150" spans="1:20">
      <c r="A150" s="42"/>
      <c r="B150" s="42"/>
      <c r="C150" s="42"/>
      <c r="D150" s="42"/>
      <c r="E150" s="42"/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</row>
    <row r="151" spans="1:20">
      <c r="A151" s="42"/>
      <c r="B151" s="42"/>
      <c r="C151" s="42"/>
      <c r="D151" s="42"/>
      <c r="E151" s="42"/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</row>
    <row r="152" spans="1:20">
      <c r="A152" s="42"/>
      <c r="B152" s="42"/>
      <c r="C152" s="42"/>
      <c r="D152" s="42"/>
      <c r="E152" s="42"/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</row>
    <row r="153" spans="1:20">
      <c r="A153" s="42"/>
      <c r="B153" s="42"/>
      <c r="C153" s="42"/>
      <c r="D153" s="42"/>
      <c r="E153" s="42"/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</row>
    <row r="154" spans="1:20">
      <c r="A154" s="42"/>
      <c r="B154" s="42"/>
      <c r="C154" s="42"/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</row>
    <row r="155" spans="1:20">
      <c r="A155" s="42"/>
      <c r="B155" s="42"/>
      <c r="C155" s="42"/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</row>
    <row r="156" spans="1:20">
      <c r="A156" s="42"/>
      <c r="B156" s="42"/>
      <c r="C156" s="42"/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</row>
    <row r="157" spans="1:20">
      <c r="A157" s="42"/>
      <c r="B157" s="42"/>
      <c r="C157" s="42"/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</row>
    <row r="158" spans="1:20">
      <c r="A158" s="42"/>
      <c r="B158" s="42"/>
      <c r="C158" s="42"/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</row>
    <row r="159" spans="1:20">
      <c r="A159" s="42"/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42"/>
      <c r="M159" s="42"/>
      <c r="N159" s="42"/>
      <c r="O159" s="42"/>
      <c r="P159" s="42"/>
      <c r="Q159" s="42"/>
      <c r="R159" s="42"/>
      <c r="S159" s="42"/>
      <c r="T159" s="42"/>
    </row>
    <row r="160" spans="1:20">
      <c r="A160" s="42"/>
      <c r="B160" s="42"/>
      <c r="C160" s="42"/>
      <c r="D160" s="42"/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</row>
    <row r="161" spans="1:20">
      <c r="A161" s="42"/>
      <c r="B161" s="42"/>
      <c r="C161" s="42"/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</row>
    <row r="162" spans="1:20">
      <c r="A162" s="42"/>
      <c r="B162" s="42"/>
      <c r="C162" s="42"/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</row>
    <row r="163" spans="1:20">
      <c r="A163" s="42"/>
      <c r="B163" s="42"/>
      <c r="C163" s="42"/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</row>
    <row r="164" spans="1:20">
      <c r="A164" s="42"/>
      <c r="B164" s="42"/>
      <c r="C164" s="42"/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</row>
    <row r="165" spans="1:20">
      <c r="A165" s="42"/>
      <c r="B165" s="42"/>
      <c r="C165" s="42"/>
      <c r="D165" s="42"/>
      <c r="E165" s="42"/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</row>
    <row r="166" spans="1:20">
      <c r="A166" s="42"/>
      <c r="B166" s="42"/>
      <c r="C166" s="42"/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</row>
    <row r="167" spans="1:20">
      <c r="A167" s="42"/>
      <c r="B167" s="42"/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</row>
    <row r="168" spans="1:20">
      <c r="A168" s="42"/>
      <c r="B168" s="42"/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2"/>
    </row>
    <row r="169" spans="1:20">
      <c r="A169" s="42"/>
      <c r="B169" s="42"/>
      <c r="C169" s="42"/>
      <c r="D169" s="42"/>
      <c r="E169" s="42"/>
      <c r="F169" s="42"/>
      <c r="G169" s="42"/>
      <c r="H169" s="42"/>
      <c r="I169" s="42"/>
      <c r="J169" s="42"/>
      <c r="K169" s="42"/>
      <c r="L169" s="42"/>
      <c r="M169" s="42"/>
      <c r="N169" s="42"/>
      <c r="O169" s="42"/>
      <c r="P169" s="42"/>
      <c r="Q169" s="42"/>
      <c r="R169" s="42"/>
      <c r="S169" s="42"/>
      <c r="T169" s="42"/>
    </row>
    <row r="170" spans="1:20">
      <c r="A170" s="42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</row>
    <row r="171" spans="1:20">
      <c r="A171" s="42"/>
      <c r="B171" s="42"/>
      <c r="C171" s="42"/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</row>
    <row r="172" spans="1:20">
      <c r="A172" s="42"/>
      <c r="B172" s="42"/>
      <c r="C172" s="42"/>
      <c r="D172" s="42"/>
      <c r="E172" s="42"/>
      <c r="F172" s="42"/>
      <c r="G172" s="42"/>
      <c r="H172" s="42"/>
      <c r="I172" s="42"/>
      <c r="J172" s="42"/>
      <c r="K172" s="42"/>
      <c r="L172" s="42"/>
      <c r="M172" s="42"/>
      <c r="N172" s="42"/>
      <c r="O172" s="42"/>
      <c r="P172" s="42"/>
      <c r="Q172" s="42"/>
      <c r="R172" s="42"/>
      <c r="S172" s="42"/>
      <c r="T172" s="42"/>
    </row>
    <row r="173" spans="1:20">
      <c r="A173" s="42"/>
      <c r="B173" s="42"/>
      <c r="C173" s="42"/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</row>
    <row r="174" spans="1:20">
      <c r="A174" s="42"/>
      <c r="B174" s="42"/>
      <c r="C174" s="42"/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</row>
    <row r="175" spans="1:20">
      <c r="A175" s="42"/>
      <c r="B175" s="42"/>
      <c r="C175" s="42"/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</row>
    <row r="176" spans="1:20">
      <c r="A176" s="42"/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</row>
    <row r="177" spans="1:20">
      <c r="A177" s="42"/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</row>
    <row r="178" spans="1:20">
      <c r="A178" s="42"/>
      <c r="B178" s="42"/>
      <c r="C178" s="42"/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</row>
    <row r="179" spans="1:20">
      <c r="A179" s="42"/>
      <c r="B179" s="42"/>
      <c r="C179" s="42"/>
      <c r="D179" s="42"/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</row>
    <row r="180" spans="1:20">
      <c r="A180" s="42"/>
      <c r="B180" s="42"/>
      <c r="C180" s="42"/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</row>
    <row r="181" spans="1:20">
      <c r="A181" s="42"/>
      <c r="B181" s="42"/>
      <c r="C181" s="42"/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</row>
    <row r="182" spans="1:20">
      <c r="A182" s="42"/>
      <c r="B182" s="42"/>
      <c r="C182" s="42"/>
      <c r="D182" s="42"/>
      <c r="E182" s="42"/>
      <c r="F182" s="42"/>
      <c r="G182" s="42"/>
      <c r="H182" s="42"/>
      <c r="I182" s="42"/>
      <c r="J182" s="42"/>
      <c r="K182" s="42"/>
      <c r="L182" s="42"/>
      <c r="M182" s="42"/>
      <c r="N182" s="42"/>
      <c r="O182" s="42"/>
      <c r="P182" s="42"/>
      <c r="Q182" s="42"/>
      <c r="R182" s="42"/>
      <c r="S182" s="42"/>
      <c r="T182" s="42"/>
    </row>
    <row r="183" spans="1:20">
      <c r="A183" s="42"/>
      <c r="B183" s="42"/>
      <c r="C183" s="42"/>
      <c r="D183" s="42"/>
      <c r="E183" s="42"/>
      <c r="F183" s="42"/>
      <c r="G183" s="42"/>
      <c r="H183" s="42"/>
      <c r="I183" s="42"/>
      <c r="J183" s="42"/>
      <c r="K183" s="42"/>
      <c r="L183" s="42"/>
      <c r="M183" s="42"/>
      <c r="N183" s="42"/>
      <c r="O183" s="42"/>
      <c r="P183" s="42"/>
      <c r="Q183" s="42"/>
      <c r="R183" s="42"/>
      <c r="S183" s="42"/>
      <c r="T183" s="42"/>
    </row>
    <row r="184" spans="1:20">
      <c r="A184" s="42"/>
      <c r="B184" s="42"/>
      <c r="C184" s="42"/>
      <c r="D184" s="42"/>
      <c r="E184" s="42"/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</row>
    <row r="185" spans="1:20">
      <c r="A185" s="42"/>
      <c r="B185" s="42"/>
      <c r="C185" s="42"/>
      <c r="D185" s="42"/>
      <c r="E185" s="42"/>
      <c r="F185" s="42"/>
      <c r="G185" s="42"/>
      <c r="H185" s="42"/>
      <c r="I185" s="42"/>
      <c r="J185" s="42"/>
      <c r="K185" s="42"/>
      <c r="L185" s="42"/>
      <c r="M185" s="42"/>
      <c r="N185" s="42"/>
      <c r="O185" s="42"/>
      <c r="P185" s="42"/>
      <c r="Q185" s="42"/>
      <c r="R185" s="42"/>
      <c r="S185" s="42"/>
      <c r="T185" s="42"/>
    </row>
    <row r="186" spans="1:20">
      <c r="A186" s="42"/>
      <c r="B186" s="42"/>
      <c r="C186" s="42"/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</row>
    <row r="187" spans="1:20">
      <c r="A187" s="42"/>
      <c r="B187" s="42"/>
      <c r="C187" s="42"/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</row>
    <row r="188" spans="1:20">
      <c r="A188" s="42"/>
      <c r="B188" s="42"/>
      <c r="C188" s="42"/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</row>
    <row r="189" spans="1:20">
      <c r="A189" s="42"/>
      <c r="B189" s="42"/>
      <c r="C189" s="42"/>
      <c r="D189" s="42"/>
      <c r="E189" s="42"/>
      <c r="F189" s="42"/>
      <c r="G189" s="42"/>
      <c r="H189" s="42"/>
      <c r="I189" s="42"/>
      <c r="J189" s="42"/>
      <c r="K189" s="42"/>
      <c r="L189" s="42"/>
      <c r="M189" s="42"/>
      <c r="N189" s="42"/>
      <c r="O189" s="42"/>
      <c r="P189" s="42"/>
      <c r="Q189" s="42"/>
      <c r="R189" s="42"/>
      <c r="S189" s="42"/>
      <c r="T189" s="42"/>
    </row>
  </sheetData>
  <mergeCells count="21">
    <mergeCell ref="A1:P1"/>
    <mergeCell ref="G3:I3"/>
    <mergeCell ref="J3:L3"/>
    <mergeCell ref="M3:O3"/>
    <mergeCell ref="G4:H4"/>
    <mergeCell ref="J4:K4"/>
    <mergeCell ref="M4:N4"/>
    <mergeCell ref="G8:O8"/>
    <mergeCell ref="A11:B11"/>
    <mergeCell ref="A12:B12"/>
    <mergeCell ref="A3:A5"/>
    <mergeCell ref="B3:B5"/>
    <mergeCell ref="C3:C5"/>
    <mergeCell ref="D3:D5"/>
    <mergeCell ref="E3:E5"/>
    <mergeCell ref="F3:F5"/>
    <mergeCell ref="I4:I5"/>
    <mergeCell ref="L4:L5"/>
    <mergeCell ref="O4:O5"/>
    <mergeCell ref="P3:P5"/>
    <mergeCell ref="Q3:Q5"/>
  </mergeCells>
  <pageMargins left="0.75" right="0.75" top="1" bottom="1" header="0.5" footer="0.5"/>
  <headerFooter/>
  <ignoredErrors>
    <ignoredError sqref="F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ALC板排产信息表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陆呵呵</cp:lastModifiedBy>
  <dcterms:created xsi:type="dcterms:W3CDTF">2023-10-09T08:49:00Z</dcterms:created>
  <dcterms:modified xsi:type="dcterms:W3CDTF">2025-07-08T07:26:57Z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31B37C57517440B0B4A48B77C652C8BA_13</vt:lpwstr>
  </property>
  <property fmtid="{D5CDD505-2E9C-101B-9397-08002B2CF9AE}" pid="3" name="KSOProductBuildVer">
    <vt:lpwstr>2052-12.1.0.21915</vt:lpwstr>
  </property>
</Properties>
</file>